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书记员" sheetId="1" r:id="rId1"/>
    <sheet name="辅警" sheetId="2" r:id="rId2"/>
    <sheet name="司机" sheetId="3" r:id="rId3"/>
  </sheets>
  <calcPr calcId="162913"/>
</workbook>
</file>

<file path=xl/calcChain.xml><?xml version="1.0" encoding="utf-8"?>
<calcChain xmlns="http://schemas.openxmlformats.org/spreadsheetml/2006/main">
  <c r="H7" i="3" l="1"/>
  <c r="F7" i="3"/>
  <c r="H6" i="3"/>
  <c r="F6" i="3"/>
  <c r="H5" i="3"/>
  <c r="F5" i="3"/>
  <c r="H4" i="3"/>
  <c r="F4" i="3"/>
  <c r="I4" i="3" l="1"/>
  <c r="I5" i="3"/>
  <c r="I6" i="3"/>
  <c r="I7" i="3"/>
  <c r="G4" i="2"/>
  <c r="G4" i="1"/>
  <c r="G5" i="1"/>
  <c r="E4" i="2"/>
  <c r="E4" i="1"/>
  <c r="E5" i="1"/>
  <c r="H4" i="2" l="1"/>
  <c r="H5" i="1"/>
  <c r="H4" i="1"/>
</calcChain>
</file>

<file path=xl/sharedStrings.xml><?xml version="1.0" encoding="utf-8"?>
<sst xmlns="http://schemas.openxmlformats.org/spreadsheetml/2006/main" count="61" uniqueCount="37">
  <si>
    <t>姓名</t>
  </si>
  <si>
    <t>笔试成绩</t>
    <phoneticPr fontId="2" type="noConversion"/>
  </si>
  <si>
    <t>折合笔试成绩</t>
    <phoneticPr fontId="2" type="noConversion"/>
  </si>
  <si>
    <t>面试成绩</t>
    <phoneticPr fontId="2" type="noConversion"/>
  </si>
  <si>
    <t>折合面试成绩</t>
    <phoneticPr fontId="2" type="noConversion"/>
  </si>
  <si>
    <t>总成绩</t>
    <phoneticPr fontId="2" type="noConversion"/>
  </si>
  <si>
    <t>其他</t>
    <phoneticPr fontId="2" type="noConversion"/>
  </si>
  <si>
    <t>报考岗位</t>
    <phoneticPr fontId="1" type="noConversion"/>
  </si>
  <si>
    <t>杨宛齐</t>
  </si>
  <si>
    <t>王奕博</t>
  </si>
  <si>
    <t>书记员</t>
  </si>
  <si>
    <t>王清玉</t>
  </si>
  <si>
    <t>辅警</t>
  </si>
  <si>
    <t>合格</t>
    <phoneticPr fontId="2" type="noConversion"/>
  </si>
  <si>
    <t>进入体检和考察</t>
    <phoneticPr fontId="2" type="noConversion"/>
  </si>
  <si>
    <t>司机</t>
    <phoneticPr fontId="1" type="noConversion"/>
  </si>
  <si>
    <t>程铭宇</t>
    <phoneticPr fontId="1" type="noConversion"/>
  </si>
  <si>
    <t>于永强</t>
    <phoneticPr fontId="1" type="noConversion"/>
  </si>
  <si>
    <t>张雨</t>
    <phoneticPr fontId="1" type="noConversion"/>
  </si>
  <si>
    <t>秦靖岩</t>
    <phoneticPr fontId="1" type="noConversion"/>
  </si>
  <si>
    <t>字/分钟
（准确字数）</t>
    <phoneticPr fontId="2" type="noConversion"/>
  </si>
  <si>
    <t>听打结果
（合格/不合格）</t>
    <phoneticPr fontId="1" type="noConversion"/>
  </si>
  <si>
    <t>合格</t>
    <phoneticPr fontId="2" type="noConversion"/>
  </si>
  <si>
    <t>合格</t>
    <phoneticPr fontId="2" type="noConversion"/>
  </si>
  <si>
    <t>体测结果
（合格/不合格）</t>
    <phoneticPr fontId="1" type="noConversion"/>
  </si>
  <si>
    <t>考试号</t>
    <phoneticPr fontId="2" type="noConversion"/>
  </si>
  <si>
    <t>折合实操评分</t>
    <phoneticPr fontId="1" type="noConversion"/>
  </si>
  <si>
    <t>折合电脑评分</t>
    <phoneticPr fontId="1" type="noConversion"/>
  </si>
  <si>
    <t>综合评分</t>
    <phoneticPr fontId="1" type="noConversion"/>
  </si>
  <si>
    <t>实操评分</t>
    <phoneticPr fontId="1" type="noConversion"/>
  </si>
  <si>
    <t>电脑评分</t>
    <phoneticPr fontId="1" type="noConversion"/>
  </si>
  <si>
    <t>其他</t>
    <phoneticPr fontId="1" type="noConversion"/>
  </si>
  <si>
    <t>进入体检、考察环节人员名单</t>
    <phoneticPr fontId="2" type="noConversion"/>
  </si>
  <si>
    <t>附件2</t>
    <phoneticPr fontId="2" type="noConversion"/>
  </si>
  <si>
    <t>序号</t>
    <phoneticPr fontId="1" type="noConversion"/>
  </si>
  <si>
    <t>序号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</si>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</sst>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workbookViewId="0">
      <selection activeCell="J23" sqref="J23"/>
    </sheetView>
  </sheetViews>
  <sheetFormatPr defaultRowHeight="13.5" x14ac:dyDescent="0.15"/>
  <cols>
    <col min="1" max="1" width="9" customWidth="1"/>
    <col min="2" max="3" width="8.875" customWidth="1"/>
    <col min="4" max="4" width="8" customWidth="1"/>
    <col min="5" max="5" width="13.375" customWidth="1"/>
    <col min="6" max="6" width="8" customWidth="1"/>
    <col min="7" max="7" width="13.625" customWidth="1"/>
    <col min="8" max="8" width="9.75" customWidth="1"/>
    <col min="9" max="9" width="12.25" customWidth="1"/>
    <col min="10" max="10" width="15.125" customWidth="1"/>
    <col min="11" max="11" width="15.625" customWidth="1"/>
  </cols>
  <sheetData>
    <row r="1" spans="1:11" ht="17.25" customHeight="1" x14ac:dyDescent="0.15">
      <c r="A1" s="11" t="s">
        <v>33</v>
      </c>
    </row>
    <row r="2" spans="1:11" ht="61.5" customHeight="1" x14ac:dyDescent="0.15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49.5" customHeight="1" x14ac:dyDescent="0.15">
      <c r="A3" s="1" t="s">
        <v>34</v>
      </c>
      <c r="B3" s="1" t="s">
        <v>0</v>
      </c>
      <c r="C3" s="1" t="s">
        <v>7</v>
      </c>
      <c r="D3" s="1" t="s">
        <v>1</v>
      </c>
      <c r="E3" s="2" t="s">
        <v>2</v>
      </c>
      <c r="F3" s="1" t="s">
        <v>3</v>
      </c>
      <c r="G3" s="2" t="s">
        <v>4</v>
      </c>
      <c r="H3" s="3" t="s">
        <v>5</v>
      </c>
      <c r="I3" s="4" t="s">
        <v>20</v>
      </c>
      <c r="J3" s="4" t="s">
        <v>21</v>
      </c>
      <c r="K3" s="1" t="s">
        <v>6</v>
      </c>
    </row>
    <row r="4" spans="1:11" ht="28.5" customHeight="1" x14ac:dyDescent="0.15">
      <c r="A4" s="6">
        <v>1</v>
      </c>
      <c r="B4" s="6" t="s">
        <v>8</v>
      </c>
      <c r="C4" s="6" t="s">
        <v>10</v>
      </c>
      <c r="D4" s="6">
        <v>63</v>
      </c>
      <c r="E4" s="7">
        <f t="shared" ref="E4:E5" si="0">D4*0.6</f>
        <v>37.799999999999997</v>
      </c>
      <c r="F4" s="6">
        <v>82</v>
      </c>
      <c r="G4" s="7">
        <f t="shared" ref="G4:G5" si="1">F4*0.4</f>
        <v>32.800000000000004</v>
      </c>
      <c r="H4" s="8">
        <f t="shared" ref="H4:H5" si="2">E4+G4</f>
        <v>70.599999999999994</v>
      </c>
      <c r="I4" s="4">
        <v>74.400000000000006</v>
      </c>
      <c r="J4" s="8" t="s">
        <v>22</v>
      </c>
      <c r="K4" s="9" t="s">
        <v>14</v>
      </c>
    </row>
    <row r="5" spans="1:11" ht="28.5" customHeight="1" x14ac:dyDescent="0.15">
      <c r="A5" s="5">
        <v>2</v>
      </c>
      <c r="B5" s="6" t="s">
        <v>9</v>
      </c>
      <c r="C5" s="6" t="s">
        <v>10</v>
      </c>
      <c r="D5" s="6">
        <v>61</v>
      </c>
      <c r="E5" s="7">
        <f t="shared" si="0"/>
        <v>36.6</v>
      </c>
      <c r="F5" s="6">
        <v>75</v>
      </c>
      <c r="G5" s="7">
        <f t="shared" si="1"/>
        <v>30</v>
      </c>
      <c r="H5" s="8">
        <f t="shared" si="2"/>
        <v>66.599999999999994</v>
      </c>
      <c r="I5" s="4">
        <v>82</v>
      </c>
      <c r="J5" s="8" t="s">
        <v>23</v>
      </c>
      <c r="K5" s="9" t="s">
        <v>14</v>
      </c>
    </row>
  </sheetData>
  <sortState ref="A3:I15">
    <sortCondition descending="1" ref="H2"/>
  </sortState>
  <mergeCells count="1">
    <mergeCell ref="A2:K2"/>
  </mergeCells>
  <phoneticPr fontId="2" type="noConversion"/>
  <conditionalFormatting sqref="B2:C3">
    <cfRule type="duplicateValues" dxfId="11" priority="15" stopIfTrue="1"/>
  </conditionalFormatting>
  <conditionalFormatting sqref="A5 A2:A3">
    <cfRule type="duplicateValues" dxfId="10" priority="16" stopIfTrue="1"/>
  </conditionalFormatting>
  <pageMargins left="0.7" right="0.7" top="0.75" bottom="0.75" header="0.3" footer="0.3"/>
  <pageSetup paperSize="9" scale="72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workbookViewId="0">
      <selection activeCell="C11" sqref="C11"/>
    </sheetView>
  </sheetViews>
  <sheetFormatPr defaultRowHeight="13.5" x14ac:dyDescent="0.15"/>
  <cols>
    <col min="4" max="4" width="11.75" customWidth="1"/>
    <col min="5" max="5" width="12.625" customWidth="1"/>
    <col min="6" max="6" width="11.25" customWidth="1"/>
    <col min="7" max="7" width="14.125" customWidth="1"/>
    <col min="8" max="8" width="14.5" customWidth="1"/>
    <col min="9" max="9" width="16.75" customWidth="1"/>
    <col min="10" max="10" width="13.75" customWidth="1"/>
  </cols>
  <sheetData>
    <row r="1" spans="1:11" ht="17.25" customHeight="1" x14ac:dyDescent="0.15">
      <c r="A1" s="11" t="s">
        <v>33</v>
      </c>
    </row>
    <row r="2" spans="1:11" ht="61.5" customHeight="1" x14ac:dyDescent="0.15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5.25" customHeight="1" x14ac:dyDescent="0.15">
      <c r="A3" s="1" t="s">
        <v>35</v>
      </c>
      <c r="B3" s="1" t="s">
        <v>0</v>
      </c>
      <c r="C3" s="1" t="s">
        <v>7</v>
      </c>
      <c r="D3" s="1" t="s">
        <v>1</v>
      </c>
      <c r="E3" s="2" t="s">
        <v>2</v>
      </c>
      <c r="F3" s="1" t="s">
        <v>3</v>
      </c>
      <c r="G3" s="2" t="s">
        <v>4</v>
      </c>
      <c r="H3" s="3" t="s">
        <v>5</v>
      </c>
      <c r="I3" s="4" t="s">
        <v>24</v>
      </c>
      <c r="J3" s="1" t="s">
        <v>6</v>
      </c>
    </row>
    <row r="4" spans="1:11" ht="29.25" customHeight="1" x14ac:dyDescent="0.15">
      <c r="A4" s="5">
        <v>1</v>
      </c>
      <c r="B4" s="6" t="s">
        <v>11</v>
      </c>
      <c r="C4" s="6" t="s">
        <v>12</v>
      </c>
      <c r="D4" s="6">
        <v>51</v>
      </c>
      <c r="E4" s="7">
        <f t="shared" ref="E4" si="0">MMULT(D4,0.6)</f>
        <v>30.599999999999998</v>
      </c>
      <c r="F4" s="6">
        <v>66.7</v>
      </c>
      <c r="G4" s="7">
        <f t="shared" ref="G4" si="1">MMULT(F4,0.4)</f>
        <v>26.680000000000003</v>
      </c>
      <c r="H4" s="8">
        <f t="shared" ref="H4" si="2">SUM(E4,G4)</f>
        <v>57.28</v>
      </c>
      <c r="I4" s="8" t="s">
        <v>13</v>
      </c>
      <c r="J4" s="9" t="s">
        <v>14</v>
      </c>
    </row>
  </sheetData>
  <sortState ref="A3:I14">
    <sortCondition descending="1" ref="H2"/>
  </sortState>
  <mergeCells count="1">
    <mergeCell ref="A2:K2"/>
  </mergeCells>
  <phoneticPr fontId="2" type="noConversion"/>
  <conditionalFormatting sqref="A3">
    <cfRule type="duplicateValues" dxfId="9" priority="3" stopIfTrue="1"/>
  </conditionalFormatting>
  <conditionalFormatting sqref="B3:C3">
    <cfRule type="duplicateValues" dxfId="8" priority="4" stopIfTrue="1"/>
  </conditionalFormatting>
  <conditionalFormatting sqref="A2">
    <cfRule type="duplicateValues" dxfId="7" priority="1" stopIfTrue="1"/>
  </conditionalFormatting>
  <conditionalFormatting sqref="B2:C2">
    <cfRule type="duplicateValues" dxfId="6" priority="2" stopIfTrue="1"/>
  </conditionalFormatting>
  <conditionalFormatting sqref="A4">
    <cfRule type="duplicateValues" dxfId="5" priority="17" stopIfTrue="1"/>
  </conditionalFormatting>
  <pageMargins left="0.7" right="0.7" top="0.75" bottom="0.75" header="0.3" footer="0.3"/>
  <pageSetup paperSize="9" scale="68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tabSelected="1" workbookViewId="0">
      <selection activeCell="K9" sqref="K9"/>
    </sheetView>
  </sheetViews>
  <sheetFormatPr defaultRowHeight="13.5" x14ac:dyDescent="0.15"/>
  <cols>
    <col min="2" max="2" width="10" customWidth="1"/>
    <col min="3" max="7" width="12" customWidth="1"/>
    <col min="8" max="8" width="13.625" customWidth="1"/>
    <col min="9" max="9" width="10.375" customWidth="1"/>
    <col min="10" max="10" width="14.75" customWidth="1"/>
  </cols>
  <sheetData>
    <row r="1" spans="1:11" ht="17.25" customHeight="1" x14ac:dyDescent="0.15">
      <c r="A1" s="11" t="s">
        <v>33</v>
      </c>
    </row>
    <row r="2" spans="1:11" ht="61.5" customHeight="1" x14ac:dyDescent="0.15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32.25" customHeight="1" x14ac:dyDescent="0.15">
      <c r="A3" s="1" t="s">
        <v>36</v>
      </c>
      <c r="B3" s="1" t="s">
        <v>25</v>
      </c>
      <c r="C3" s="1" t="s">
        <v>0</v>
      </c>
      <c r="D3" s="1" t="s">
        <v>7</v>
      </c>
      <c r="E3" s="1" t="s">
        <v>29</v>
      </c>
      <c r="F3" s="2" t="s">
        <v>26</v>
      </c>
      <c r="G3" s="1" t="s">
        <v>30</v>
      </c>
      <c r="H3" s="2" t="s">
        <v>27</v>
      </c>
      <c r="I3" s="3" t="s">
        <v>28</v>
      </c>
      <c r="J3" s="1" t="s">
        <v>31</v>
      </c>
    </row>
    <row r="4" spans="1:11" ht="28.5" customHeight="1" x14ac:dyDescent="0.15">
      <c r="A4" s="6">
        <v>1</v>
      </c>
      <c r="B4" s="6">
        <v>10</v>
      </c>
      <c r="C4" s="6" t="s">
        <v>16</v>
      </c>
      <c r="D4" s="6" t="s">
        <v>15</v>
      </c>
      <c r="E4" s="6">
        <v>95</v>
      </c>
      <c r="F4" s="10">
        <f t="shared" ref="F4:F7" si="0">MMULT(E4,0.5)</f>
        <v>47.5</v>
      </c>
      <c r="G4" s="6">
        <v>98.5</v>
      </c>
      <c r="H4" s="10">
        <f t="shared" ref="H4:H7" si="1">MMULT(G4,0.5)</f>
        <v>49.25</v>
      </c>
      <c r="I4" s="3">
        <f t="shared" ref="I4:I7" si="2">SUM(F4,H4)</f>
        <v>96.75</v>
      </c>
      <c r="J4" s="9" t="s">
        <v>14</v>
      </c>
    </row>
    <row r="5" spans="1:11" ht="28.5" customHeight="1" x14ac:dyDescent="0.15">
      <c r="A5" s="6">
        <v>2</v>
      </c>
      <c r="B5" s="6">
        <v>11</v>
      </c>
      <c r="C5" s="6" t="s">
        <v>17</v>
      </c>
      <c r="D5" s="6" t="s">
        <v>15</v>
      </c>
      <c r="E5" s="6">
        <v>75</v>
      </c>
      <c r="F5" s="10">
        <f t="shared" si="0"/>
        <v>37.5</v>
      </c>
      <c r="G5" s="6">
        <v>48</v>
      </c>
      <c r="H5" s="10">
        <f t="shared" si="1"/>
        <v>24</v>
      </c>
      <c r="I5" s="3">
        <f t="shared" si="2"/>
        <v>61.5</v>
      </c>
      <c r="J5" s="9" t="s">
        <v>14</v>
      </c>
    </row>
    <row r="6" spans="1:11" ht="28.5" customHeight="1" x14ac:dyDescent="0.15">
      <c r="A6" s="6">
        <v>3</v>
      </c>
      <c r="B6" s="6">
        <v>12</v>
      </c>
      <c r="C6" s="6" t="s">
        <v>18</v>
      </c>
      <c r="D6" s="6" t="s">
        <v>15</v>
      </c>
      <c r="E6" s="6">
        <v>80</v>
      </c>
      <c r="F6" s="10">
        <f t="shared" si="0"/>
        <v>40</v>
      </c>
      <c r="G6" s="6">
        <v>39</v>
      </c>
      <c r="H6" s="10">
        <f t="shared" si="1"/>
        <v>19.5</v>
      </c>
      <c r="I6" s="3">
        <f t="shared" si="2"/>
        <v>59.5</v>
      </c>
      <c r="J6" s="9" t="s">
        <v>14</v>
      </c>
    </row>
    <row r="7" spans="1:11" ht="28.5" customHeight="1" x14ac:dyDescent="0.15">
      <c r="A7" s="6">
        <v>4</v>
      </c>
      <c r="B7" s="6">
        <v>4</v>
      </c>
      <c r="C7" s="6" t="s">
        <v>19</v>
      </c>
      <c r="D7" s="6" t="s">
        <v>15</v>
      </c>
      <c r="E7" s="6">
        <v>70</v>
      </c>
      <c r="F7" s="10">
        <f t="shared" si="0"/>
        <v>35</v>
      </c>
      <c r="G7" s="6">
        <v>48</v>
      </c>
      <c r="H7" s="10">
        <f t="shared" si="1"/>
        <v>24</v>
      </c>
      <c r="I7" s="3">
        <f t="shared" si="2"/>
        <v>59</v>
      </c>
      <c r="J7" s="9" t="s">
        <v>14</v>
      </c>
    </row>
  </sheetData>
  <mergeCells count="1">
    <mergeCell ref="A2:K2"/>
  </mergeCells>
  <phoneticPr fontId="2" type="noConversion"/>
  <conditionalFormatting sqref="A3">
    <cfRule type="duplicateValues" dxfId="4" priority="4" stopIfTrue="1"/>
  </conditionalFormatting>
  <conditionalFormatting sqref="A3:H3">
    <cfRule type="duplicateValues" dxfId="3" priority="5" stopIfTrue="1"/>
  </conditionalFormatting>
  <conditionalFormatting sqref="J3">
    <cfRule type="duplicateValues" dxfId="2" priority="3" stopIfTrue="1"/>
  </conditionalFormatting>
  <conditionalFormatting sqref="A2">
    <cfRule type="duplicateValues" dxfId="1" priority="1" stopIfTrue="1"/>
  </conditionalFormatting>
  <conditionalFormatting sqref="B2:C2">
    <cfRule type="duplicateValues" dxfId="0" priority="2" stopIfTrue="1"/>
  </conditionalFormatting>
  <pageMargins left="0.7" right="0.7" top="0.75" bottom="0.75" header="0.3" footer="0.3"/>
  <pageSetup paperSize="9" scale="7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书记员</vt:lpstr>
      <vt:lpstr>辅警</vt:lpstr>
      <vt:lpstr>司机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2024-02-08T07:11:06Z</dcterms:modified>
</cp:coreProperties>
</file>